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122a782dcb688e/Administration Seminary/Restructuring 2020/"/>
    </mc:Choice>
  </mc:AlternateContent>
  <xr:revisionPtr revIDLastSave="0" documentId="8_{E1E1CA3D-63AF-40D5-AFE6-C7457CEF1B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astoral" sheetId="2" r:id="rId1"/>
    <sheet name="Additional Worksheets" sheetId="3" r:id="rId2"/>
  </sheets>
  <definedNames>
    <definedName name="_xlnm.Print_Area" localSheetId="0">Pastoral!$A$1:$J$39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2" l="1"/>
  <c r="I50" i="2"/>
  <c r="H50" i="2"/>
  <c r="G50" i="2"/>
  <c r="F50" i="2"/>
  <c r="E50" i="2"/>
  <c r="D48" i="2"/>
  <c r="C48" i="2"/>
  <c r="C36" i="2"/>
  <c r="C47" i="2"/>
  <c r="J47" i="2"/>
  <c r="I47" i="2"/>
  <c r="H47" i="2"/>
  <c r="G47" i="2"/>
  <c r="F47" i="2"/>
  <c r="E47" i="2"/>
  <c r="D47" i="2"/>
  <c r="J36" i="2"/>
  <c r="I36" i="2"/>
  <c r="H36" i="2"/>
  <c r="G36" i="2"/>
  <c r="F36" i="2"/>
  <c r="E36" i="2"/>
  <c r="D36" i="2"/>
  <c r="I35" i="2"/>
  <c r="H35" i="2"/>
  <c r="G35" i="2"/>
  <c r="F35" i="2"/>
  <c r="E35" i="2"/>
  <c r="I14" i="2"/>
  <c r="H14" i="2"/>
  <c r="G14" i="2"/>
  <c r="F14" i="2"/>
  <c r="E14" i="2"/>
  <c r="J20" i="2"/>
  <c r="I11" i="2"/>
  <c r="H11" i="2"/>
  <c r="G11" i="2"/>
  <c r="F11" i="2"/>
  <c r="E11" i="2"/>
  <c r="D11" i="2"/>
  <c r="C11" i="2"/>
  <c r="D14" i="2"/>
  <c r="I7" i="2"/>
  <c r="H7" i="2"/>
  <c r="G7" i="2"/>
  <c r="F7" i="2"/>
  <c r="E7" i="2"/>
  <c r="D7" i="2"/>
  <c r="J35" i="2" l="1"/>
  <c r="J10" i="2"/>
  <c r="C14" i="2" l="1"/>
  <c r="C7" i="2"/>
  <c r="J6" i="2" l="1"/>
  <c r="J13" i="2"/>
  <c r="J14" i="2" s="1"/>
  <c r="J9" i="2"/>
  <c r="J4" i="2"/>
  <c r="J11" i="2" l="1"/>
  <c r="J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White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Here the student may want to make comments as to the specific activity/involvement.  They should also be encouraged to make notes as appropriate on other pages/tabs.  This will help the Mentor recall what is being accomplished, the range of activities and give guidance.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Taken from the official Practicum
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In some cases certain activities for the total amount may not be practical….for example weddings and funerals.  The Mentor does have some discretion.  When there is a shortfall it should be minimal and perhaps the student was more involved than required in another area.</t>
        </r>
      </text>
    </comment>
  </commentList>
</comments>
</file>

<file path=xl/sharedStrings.xml><?xml version="1.0" encoding="utf-8"?>
<sst xmlns="http://schemas.openxmlformats.org/spreadsheetml/2006/main" count="75" uniqueCount="58">
  <si>
    <t>Lead a Discipleship Group</t>
  </si>
  <si>
    <t xml:space="preserve"> </t>
  </si>
  <si>
    <t>Description of Work Completed</t>
  </si>
  <si>
    <t>Fall Term</t>
  </si>
  <si>
    <t>Spring Term</t>
  </si>
  <si>
    <t>Total To Date</t>
  </si>
  <si>
    <t>Teaching</t>
  </si>
  <si>
    <t>Engage in Missions Local or Global</t>
  </si>
  <si>
    <r>
      <rPr>
        <b/>
        <sz val="14"/>
        <color theme="1"/>
        <rFont val="Calibri"/>
        <family val="2"/>
        <scheme val="minor"/>
      </rPr>
      <t>Student</t>
    </r>
    <r>
      <rPr>
        <b/>
        <sz val="11"/>
        <color theme="1"/>
        <rFont val="Calibri"/>
        <family val="2"/>
        <scheme val="minor"/>
      </rPr>
      <t xml:space="preserve"> ________________________________________________  </t>
    </r>
    <r>
      <rPr>
        <b/>
        <sz val="14"/>
        <color theme="1"/>
        <rFont val="Calibri"/>
        <family val="2"/>
        <scheme val="minor"/>
      </rPr>
      <t xml:space="preserve"> Academic Year</t>
    </r>
  </si>
  <si>
    <t>Winter Term</t>
  </si>
  <si>
    <t>Teach</t>
  </si>
  <si>
    <t>* Develop and teach Bible studies to various groups related if possible to your ministry interest (children, seniors, less fortunate, poor etc).  Studies should be at least four segments.                                                  * Particpate in VBS activities where you lead a study, devotionals, over a period of days.                              * Perhaps assist in a worship service at a senior living home or similar where you can develop a devotional teaching.</t>
  </si>
  <si>
    <t>Ministry Outside of Church</t>
  </si>
  <si>
    <t>Outside the "Church"</t>
  </si>
  <si>
    <t>Ministry in the Church</t>
  </si>
  <si>
    <t>Within the Church</t>
  </si>
  <si>
    <t>Min</t>
  </si>
  <si>
    <t>Hours</t>
  </si>
  <si>
    <t>Max</t>
  </si>
  <si>
    <t>Total Hours at the end of the Spring Term</t>
  </si>
  <si>
    <t>Summer and Summer Term</t>
  </si>
  <si>
    <t xml:space="preserve">* Co-Leading a group is acceptable (only count hours associated with when you led - and include your prep time).                                                                    </t>
  </si>
  <si>
    <t xml:space="preserve">* Engage in service to the less fortunate not directly connected to your church - search for opportunities and seek ideas from your mentor - then engage.                                                                   * Develop and implement a Ministry Action Plan.       * Work with a partner to develop and implement a service project in the area of outreach to the least or lost through a non-profit organization.                       * Approach three ministries of your choice, learn about its role and mission by interviewing a member of their leadership team. Also note in your summary activity report why you chose them?  Spend some volunteer time with that organization - was there any disconnect between what you heard in your discussions and what you experienced as a volunteer?  </t>
  </si>
  <si>
    <t>We want you actively engaged with the less fortunate not just "in service"..  In addition to traditional mission trips perhaps there is an organization  you could coordinate spending days or a week with them.  (Ex. World Relief, Friends of Refugees, Envision Atlanta Restoration Atlanta)</t>
  </si>
  <si>
    <t xml:space="preserve">* Interview the director(s) of community outreach or equivalent ministries at your church (if limited resources at your search, approach another church)                                                                * Similar to the above interview someone connected to Global Outreach or equivalent.                                 * Interview someone on staff at Kingdom Investments (Perimeter) or equivalent in your church.                                                                             * Visit 2 churches that are involved in global evangelism and mercy ministries.  Talk to those involved.                                                                          * Meet with the director/coordinator of men's/women's discipleship in your church or neighboring church.                                                        * Spend time with those leading your Women's Ministry if appropriate.                                                  * Participate in two or three of the ministries connected to your interviews for hands on experience.                                                                      * Work with your mentor and pastor to make pastoral care visits with homebound or sick members of the church.                                                                  *Participate in a soup kitchen or similar activity.                                                                                       </t>
  </si>
  <si>
    <t>Counseling and Training</t>
  </si>
  <si>
    <t>Express your Faith Seminar</t>
  </si>
  <si>
    <t>Offered at Perimeter twice a year.  If impossible discuss alternatives with your mentor.</t>
  </si>
  <si>
    <t>Trip to Israel with MAS</t>
  </si>
  <si>
    <t>The Trip to Israel will count for up to 40 hours towards your total.  It does not replace any single grouping.  Details should be discussed with mentor.</t>
  </si>
  <si>
    <t>Training for Group Leadership</t>
  </si>
  <si>
    <t xml:space="preserve"> You may also include up to 15 hours of leadership training connected to discipleship/church leadership.  Perimeter has programs - students are welcomed</t>
  </si>
  <si>
    <t xml:space="preserve">OTHER:  Seminars </t>
  </si>
  <si>
    <t>From time to time you may have an opportunity to attend a seminar / program that addresses social issues and other issues of the day from a Christian Perspective.  If more than 2 hours for an event please check with Joe W first.</t>
  </si>
  <si>
    <t>Total Hours Required for Graduation - 360</t>
  </si>
  <si>
    <t>MINISTRY Rev 2021</t>
  </si>
  <si>
    <t>Kingdom Purpose Workshop</t>
  </si>
  <si>
    <t>Teaching and Learning</t>
  </si>
  <si>
    <t>Only include here if you took the course in 2021 or 2022 otherwise it is on your academic transcript</t>
  </si>
  <si>
    <r>
      <t>Counseling - Students are required to take at least two courses (10 hours each) and up to the four.  (</t>
    </r>
    <r>
      <rPr>
        <b/>
        <sz val="12"/>
        <color theme="1"/>
        <rFont val="Calibri"/>
        <family val="2"/>
        <scheme val="minor"/>
      </rPr>
      <t>Your certificate at the end of each course will be required, upload with your worksheet).</t>
    </r>
  </si>
  <si>
    <t xml:space="preserve"> https://odbu.org/courses/?_sft_ld_course_category=christian-counseling</t>
  </si>
  <si>
    <t>If a student has received their Diploma in Biblical Counseling from MAS.  They may report 40 hours on the "Crabb" line.</t>
  </si>
  <si>
    <t>CHAPLAINCY</t>
  </si>
  <si>
    <r>
      <t xml:space="preserve">There are two courses you can take from "Christian Chaplains and Coaching".  Each course is worth 25 hours and </t>
    </r>
    <r>
      <rPr>
        <b/>
        <sz val="12"/>
        <color theme="1"/>
        <rFont val="Calibri"/>
        <family val="2"/>
        <scheme val="minor"/>
      </rPr>
      <t>you will receive a grade and evidence of completion</t>
    </r>
    <r>
      <rPr>
        <sz val="12"/>
        <color theme="1"/>
        <rFont val="Calibri"/>
        <family val="2"/>
        <scheme val="minor"/>
      </rPr>
      <t xml:space="preserve">.  The cost of each course is $150.  You are encouraged to consider this over the summer break. </t>
    </r>
  </si>
  <si>
    <t>www.christianchaplains.org</t>
  </si>
  <si>
    <t>The Basics of Chaplaincy</t>
  </si>
  <si>
    <t>https://christianchaplains.org/chaplains-academy/the-basics-of-chaplaincy</t>
  </si>
  <si>
    <t>Christian Counseling for Grief</t>
  </si>
  <si>
    <t>https://christianchaplains.org/chaplains-academy/christian-counseling-for-grief</t>
  </si>
  <si>
    <r>
      <t xml:space="preserve">Worship - Biblical Training (biblicaltraining.org) offers two courses that will give you biblical insight on "Worship".  You will need to create an account. </t>
    </r>
    <r>
      <rPr>
        <b/>
        <sz val="12"/>
        <color theme="1"/>
        <rFont val="Calibri"/>
        <family val="2"/>
        <scheme val="minor"/>
      </rPr>
      <t xml:space="preserve"> Evidence of completion ( print out of your graded quiz will be required).</t>
    </r>
  </si>
  <si>
    <t>John Piper "Gravity and Gladness on Sunday Morning"</t>
  </si>
  <si>
    <t>https://www.biblicaltraining.org/learn/foundations/ld615-gravity-and-gladness-on-sunday-morning/ld615-01-thoughts-about-worship</t>
  </si>
  <si>
    <t>Gary Parrett  "Understanding Worship"</t>
  </si>
  <si>
    <t>https://www.biblicaltraining.org/learn/foundations/cm151-understanding-worship/cm151-01-preliminary-concerns</t>
  </si>
  <si>
    <t xml:space="preserve">Intimacy with God - </t>
  </si>
  <si>
    <t>Class on Prayer offered in June 2023</t>
  </si>
  <si>
    <t xml:space="preserve">Writing Workshop </t>
  </si>
  <si>
    <t>Offered in August on two Saturdays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</si>
</sst>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0" fillId="0" borderId="0" xfId="0" applyNumberFormat="1"/>
    <xf numFmtId="17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6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2" xfId="0" applyFont="1" applyBorder="1"/>
    <xf numFmtId="0" fontId="5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" xfId="0" applyFont="1" applyBorder="1" applyAlignment="1">
      <alignment horizontal="right" vertical="top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8" xfId="0" applyFont="1" applyBorder="1"/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164" fontId="5" fillId="0" borderId="11" xfId="1" applyNumberFormat="1" applyFont="1" applyFill="1" applyBorder="1" applyAlignment="1">
      <alignment horizontal="center"/>
    </xf>
    <xf numFmtId="0" fontId="0" fillId="0" borderId="6" xfId="0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19" xfId="0" applyFont="1" applyBorder="1"/>
    <xf numFmtId="0" fontId="5" fillId="0" borderId="6" xfId="0" applyFont="1" applyBorder="1" applyAlignment="1">
      <alignment horizontal="left" vertical="center"/>
    </xf>
    <xf numFmtId="0" fontId="6" fillId="0" borderId="8" xfId="0" applyFont="1" applyBorder="1"/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43" fontId="5" fillId="0" borderId="7" xfId="1" applyFont="1" applyBorder="1" applyAlignment="1"/>
    <xf numFmtId="43" fontId="5" fillId="0" borderId="11" xfId="1" applyFont="1" applyBorder="1" applyAlignment="1"/>
    <xf numFmtId="43" fontId="5" fillId="0" borderId="0" xfId="1" applyFont="1" applyBorder="1" applyAlignment="1"/>
    <xf numFmtId="43" fontId="5" fillId="0" borderId="5" xfId="1" applyFont="1" applyBorder="1" applyAlignment="1"/>
    <xf numFmtId="43" fontId="5" fillId="0" borderId="10" xfId="1" applyFont="1" applyBorder="1" applyAlignment="1"/>
    <xf numFmtId="43" fontId="5" fillId="0" borderId="2" xfId="1" applyFont="1" applyBorder="1" applyAlignment="1"/>
    <xf numFmtId="43" fontId="5" fillId="0" borderId="17" xfId="1" applyFont="1" applyBorder="1" applyAlignment="1"/>
    <xf numFmtId="43" fontId="5" fillId="0" borderId="18" xfId="1" applyFont="1" applyBorder="1" applyAlignment="1"/>
    <xf numFmtId="43" fontId="5" fillId="0" borderId="16" xfId="1" applyFont="1" applyBorder="1" applyAlignment="1"/>
    <xf numFmtId="43" fontId="5" fillId="0" borderId="7" xfId="1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3" xfId="1" applyFont="1" applyBorder="1" applyAlignment="1"/>
    <xf numFmtId="0" fontId="10" fillId="0" borderId="0" xfId="2" applyFont="1" applyAlignment="1">
      <alignment horizontal="center" vertical="center" wrapText="1"/>
    </xf>
    <xf numFmtId="43" fontId="5" fillId="0" borderId="11" xfId="1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43" fontId="5" fillId="0" borderId="11" xfId="1" applyFont="1" applyBorder="1" applyAlignment="1">
      <alignment horizontal="center" vertical="top" wrapText="1"/>
    </xf>
    <xf numFmtId="43" fontId="5" fillId="0" borderId="7" xfId="1" applyFont="1" applyBorder="1" applyAlignment="1">
      <alignment horizontal="center" vertical="top"/>
    </xf>
    <xf numFmtId="0" fontId="11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164" fontId="5" fillId="0" borderId="11" xfId="1" applyNumberFormat="1" applyFont="1" applyBorder="1" applyAlignment="1"/>
    <xf numFmtId="164" fontId="5" fillId="0" borderId="7" xfId="1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5" fillId="0" borderId="20" xfId="0" applyFont="1" applyBorder="1" applyAlignment="1">
      <alignment vertical="center"/>
    </xf>
    <xf numFmtId="0" fontId="10" fillId="0" borderId="21" xfId="2" applyFont="1" applyBorder="1" applyAlignment="1">
      <alignment vertic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43" fontId="5" fillId="0" borderId="8" xfId="1" applyFont="1" applyBorder="1" applyAlignment="1"/>
    <xf numFmtId="0" fontId="0" fillId="0" borderId="8" xfId="0" applyBorder="1"/>
    <xf numFmtId="0" fontId="5" fillId="0" borderId="11" xfId="0" applyFont="1" applyBorder="1"/>
    <xf numFmtId="0" fontId="0" fillId="0" borderId="10" xfId="0" applyBorder="1"/>
    <xf numFmtId="164" fontId="5" fillId="0" borderId="7" xfId="1" applyNumberFormat="1" applyFont="1" applyBorder="1" applyAlignment="1"/>
    <xf numFmtId="164" fontId="6" fillId="0" borderId="8" xfId="1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1301642</xdr:colOff>
      <xdr:row>0</xdr:row>
      <xdr:rowOff>777240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22B271-F730-4910-B7E6-021F0471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1642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hristianchaplains.org/chaplains-academy/the-basics-of-chaplainc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dbu.org/courses/?_sft_ld_course_category=christian-counseling" TargetMode="External"/><Relationship Id="rId1" Type="http://schemas.openxmlformats.org/officeDocument/2006/relationships/hyperlink" Target="http://www.christianchaplains.org/" TargetMode="External"/><Relationship Id="rId6" Type="http://schemas.openxmlformats.org/officeDocument/2006/relationships/hyperlink" Target="https://www.biblicaltraining.org/learn/foundations/cm151-understanding-worship/cm151-01-preliminary-concerns" TargetMode="External"/><Relationship Id="rId5" Type="http://schemas.openxmlformats.org/officeDocument/2006/relationships/hyperlink" Target="https://www.biblicaltraining.org/learn/foundations/ld615-gravity-and-gladness-on-sunday-morning/ld615-01-thoughts-about-worship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christianchaplains.org/chaplains-academy/christian-counseling-for-grief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52"/>
  <sheetViews>
    <sheetView tabSelected="1" topLeftCell="A32" workbookViewId="0">
      <selection activeCell="B46" sqref="B46"/>
    </sheetView>
  </sheetViews>
  <sheetFormatPr defaultColWidth="8.85546875" defaultRowHeight="15" x14ac:dyDescent="0.25"/>
  <cols>
    <col min="1" max="1" width="48" customWidth="1"/>
    <col min="2" max="2" width="51.5703125" customWidth="1"/>
    <col min="3" max="4" width="6.42578125" style="1" customWidth="1"/>
    <col min="5" max="6" width="8.28515625" customWidth="1"/>
    <col min="7" max="9" width="8.7109375" customWidth="1"/>
    <col min="10" max="10" width="8.7109375" style="1" customWidth="1"/>
  </cols>
  <sheetData>
    <row r="1" spans="1:10" ht="90" x14ac:dyDescent="0.25">
      <c r="A1" s="41" t="s">
        <v>35</v>
      </c>
      <c r="B1" s="31" t="s">
        <v>8</v>
      </c>
      <c r="C1" s="24" t="s">
        <v>16</v>
      </c>
      <c r="D1" s="24" t="s">
        <v>18</v>
      </c>
      <c r="E1" s="15" t="s">
        <v>19</v>
      </c>
      <c r="F1" s="16" t="s">
        <v>20</v>
      </c>
      <c r="G1" s="39" t="s">
        <v>3</v>
      </c>
      <c r="H1" s="35" t="s">
        <v>9</v>
      </c>
      <c r="I1" s="16" t="s">
        <v>4</v>
      </c>
      <c r="J1" s="19" t="s">
        <v>5</v>
      </c>
    </row>
    <row r="2" spans="1:10" ht="15.6" customHeight="1" thickBot="1" x14ac:dyDescent="0.3">
      <c r="A2" s="3"/>
      <c r="B2" s="4" t="s">
        <v>2</v>
      </c>
      <c r="C2" s="25" t="s">
        <v>17</v>
      </c>
      <c r="D2" s="25" t="s">
        <v>17</v>
      </c>
      <c r="E2" s="6" t="s">
        <v>1</v>
      </c>
      <c r="F2" s="17" t="s">
        <v>1</v>
      </c>
      <c r="G2" s="17" t="s">
        <v>1</v>
      </c>
      <c r="H2" s="7"/>
      <c r="I2" s="17" t="s">
        <v>1</v>
      </c>
      <c r="J2" s="20" t="s">
        <v>1</v>
      </c>
    </row>
    <row r="3" spans="1:10" ht="15.75" x14ac:dyDescent="0.25">
      <c r="A3" s="53" t="s">
        <v>6</v>
      </c>
      <c r="C3" s="26"/>
      <c r="D3" s="26"/>
      <c r="E3" s="5"/>
      <c r="F3" s="18"/>
      <c r="G3" s="18"/>
      <c r="I3" s="18"/>
      <c r="J3" s="21"/>
    </row>
    <row r="4" spans="1:10" ht="141.75" x14ac:dyDescent="0.25">
      <c r="A4" s="47" t="s">
        <v>10</v>
      </c>
      <c r="B4" s="10" t="s">
        <v>11</v>
      </c>
      <c r="C4" s="27">
        <v>50</v>
      </c>
      <c r="D4" s="27">
        <v>72</v>
      </c>
      <c r="E4" s="67">
        <v>0</v>
      </c>
      <c r="F4" s="68">
        <v>0</v>
      </c>
      <c r="G4" s="68"/>
      <c r="H4" s="69"/>
      <c r="I4" s="68"/>
      <c r="J4" s="32">
        <f>SUM(E4:I4)</f>
        <v>0</v>
      </c>
    </row>
    <row r="5" spans="1:10" ht="15.75" x14ac:dyDescent="0.25">
      <c r="A5" s="47"/>
      <c r="B5" s="10"/>
      <c r="C5" s="27"/>
      <c r="D5" s="27"/>
      <c r="E5" s="67"/>
      <c r="F5" s="68"/>
      <c r="G5" s="68"/>
      <c r="H5" s="69"/>
      <c r="I5" s="68"/>
      <c r="J5" s="32"/>
    </row>
    <row r="6" spans="1:10" ht="48" thickBot="1" x14ac:dyDescent="0.3">
      <c r="A6" s="54" t="s">
        <v>0</v>
      </c>
      <c r="B6" s="23" t="s">
        <v>21</v>
      </c>
      <c r="C6" s="28">
        <v>40</v>
      </c>
      <c r="D6" s="28">
        <v>60</v>
      </c>
      <c r="E6" s="70"/>
      <c r="F6" s="71"/>
      <c r="G6" s="71"/>
      <c r="H6" s="72"/>
      <c r="I6" s="71"/>
      <c r="J6" s="33">
        <f>SUM(E6:I6)</f>
        <v>0</v>
      </c>
    </row>
    <row r="7" spans="1:10" ht="15.75" x14ac:dyDescent="0.25">
      <c r="A7" s="44"/>
      <c r="B7" s="10"/>
      <c r="C7" s="30">
        <f>SUM(C4:C6)</f>
        <v>90</v>
      </c>
      <c r="D7" s="30">
        <f>SUM(D4:D6)</f>
        <v>132</v>
      </c>
      <c r="E7" s="67">
        <f t="shared" ref="E7:J7" si="0">SUM(E4:E6)</f>
        <v>0</v>
      </c>
      <c r="F7" s="68">
        <f t="shared" si="0"/>
        <v>0</v>
      </c>
      <c r="G7" s="68">
        <f t="shared" si="0"/>
        <v>0</v>
      </c>
      <c r="H7" s="69">
        <f t="shared" si="0"/>
        <v>0</v>
      </c>
      <c r="I7" s="68">
        <f t="shared" si="0"/>
        <v>0</v>
      </c>
      <c r="J7" s="34">
        <f t="shared" si="0"/>
        <v>0</v>
      </c>
    </row>
    <row r="8" spans="1:10" ht="15.75" x14ac:dyDescent="0.25">
      <c r="A8" s="55" t="s">
        <v>12</v>
      </c>
      <c r="B8" s="10"/>
      <c r="C8" s="27"/>
      <c r="D8" s="27"/>
      <c r="E8" s="67"/>
      <c r="F8" s="68"/>
      <c r="G8" s="68"/>
      <c r="H8" s="69"/>
      <c r="I8" s="68"/>
      <c r="J8" s="34"/>
    </row>
    <row r="9" spans="1:10" ht="236.25" x14ac:dyDescent="0.25">
      <c r="A9" s="46" t="s">
        <v>13</v>
      </c>
      <c r="B9" s="10" t="s">
        <v>22</v>
      </c>
      <c r="C9" s="27">
        <v>50</v>
      </c>
      <c r="D9" s="27">
        <v>96</v>
      </c>
      <c r="E9" s="67"/>
      <c r="F9" s="68">
        <v>0</v>
      </c>
      <c r="G9" s="68"/>
      <c r="H9" s="69"/>
      <c r="I9" s="68"/>
      <c r="J9" s="34">
        <f>SUM(E9:I9)</f>
        <v>0</v>
      </c>
    </row>
    <row r="10" spans="1:10" ht="95.25" thickBot="1" x14ac:dyDescent="0.3">
      <c r="A10" s="56" t="s">
        <v>7</v>
      </c>
      <c r="B10" s="36" t="s">
        <v>23</v>
      </c>
      <c r="C10" s="37">
        <v>25</v>
      </c>
      <c r="D10" s="37">
        <v>40</v>
      </c>
      <c r="E10" s="73"/>
      <c r="F10" s="74"/>
      <c r="G10" s="74"/>
      <c r="H10" s="75">
        <v>0</v>
      </c>
      <c r="I10" s="74"/>
      <c r="J10" s="38">
        <f>SUM(E10:I10)</f>
        <v>0</v>
      </c>
    </row>
    <row r="11" spans="1:10" ht="15.75" x14ac:dyDescent="0.25">
      <c r="A11" s="46"/>
      <c r="B11" s="10"/>
      <c r="C11" s="30">
        <f t="shared" ref="C11:J11" si="1">SUM(C9:C10)</f>
        <v>75</v>
      </c>
      <c r="D11" s="30">
        <f t="shared" si="1"/>
        <v>136</v>
      </c>
      <c r="E11" s="67">
        <f t="shared" si="1"/>
        <v>0</v>
      </c>
      <c r="F11" s="68">
        <f t="shared" si="1"/>
        <v>0</v>
      </c>
      <c r="G11" s="68">
        <f t="shared" si="1"/>
        <v>0</v>
      </c>
      <c r="H11" s="69">
        <f t="shared" si="1"/>
        <v>0</v>
      </c>
      <c r="I11" s="68">
        <f t="shared" si="1"/>
        <v>0</v>
      </c>
      <c r="J11" s="34">
        <f t="shared" si="1"/>
        <v>0</v>
      </c>
    </row>
    <row r="12" spans="1:10" ht="15.75" x14ac:dyDescent="0.25">
      <c r="A12" s="42" t="s">
        <v>14</v>
      </c>
      <c r="B12" s="10"/>
      <c r="C12" s="27"/>
      <c r="D12" s="27"/>
      <c r="E12" s="67"/>
      <c r="F12" s="68"/>
      <c r="G12" s="68"/>
      <c r="H12" s="69"/>
      <c r="I12" s="68"/>
      <c r="J12" s="34"/>
    </row>
    <row r="13" spans="1:10" ht="347.25" thickBot="1" x14ac:dyDescent="0.3">
      <c r="A13" s="60" t="s">
        <v>15</v>
      </c>
      <c r="B13" s="23" t="s">
        <v>24</v>
      </c>
      <c r="C13" s="28">
        <v>60</v>
      </c>
      <c r="D13" s="28">
        <v>84</v>
      </c>
      <c r="E13" s="70"/>
      <c r="F13" s="71"/>
      <c r="G13" s="71"/>
      <c r="H13" s="72"/>
      <c r="I13" s="71"/>
      <c r="J13" s="61">
        <f>SUM(E13:I13)</f>
        <v>0</v>
      </c>
    </row>
    <row r="14" spans="1:10" ht="15.75" x14ac:dyDescent="0.25">
      <c r="A14" s="46"/>
      <c r="B14" s="10"/>
      <c r="C14" s="30">
        <f>SUM(C13:C13)</f>
        <v>60</v>
      </c>
      <c r="D14" s="30">
        <f>SUM(D13:D13)</f>
        <v>84</v>
      </c>
      <c r="E14" s="67">
        <f t="shared" ref="E14:J14" si="2">SUM(E13:E13)</f>
        <v>0</v>
      </c>
      <c r="F14" s="68">
        <f t="shared" si="2"/>
        <v>0</v>
      </c>
      <c r="G14" s="68">
        <f t="shared" si="2"/>
        <v>0</v>
      </c>
      <c r="H14" s="69">
        <f t="shared" si="2"/>
        <v>0</v>
      </c>
      <c r="I14" s="68">
        <f t="shared" si="2"/>
        <v>0</v>
      </c>
      <c r="J14" s="34">
        <f t="shared" si="2"/>
        <v>0</v>
      </c>
    </row>
    <row r="15" spans="1:10" ht="15.75" x14ac:dyDescent="0.25">
      <c r="A15" s="46"/>
      <c r="B15" s="10"/>
      <c r="C15" s="30"/>
      <c r="D15" s="30"/>
      <c r="E15" s="67"/>
      <c r="F15" s="68"/>
      <c r="G15" s="68"/>
      <c r="H15" s="69"/>
      <c r="I15" s="68"/>
      <c r="J15" s="34"/>
    </row>
    <row r="16" spans="1:10" ht="15.75" x14ac:dyDescent="0.25">
      <c r="A16" s="42" t="s">
        <v>25</v>
      </c>
      <c r="B16" s="57"/>
      <c r="C16" s="43"/>
      <c r="D16" s="30"/>
      <c r="E16" s="76"/>
      <c r="F16" s="77"/>
      <c r="G16" s="77"/>
      <c r="H16" s="78"/>
      <c r="I16" s="77"/>
      <c r="J16" s="34"/>
    </row>
    <row r="17" spans="1:10" ht="15.75" x14ac:dyDescent="0.25">
      <c r="A17" s="44"/>
      <c r="B17" s="57"/>
      <c r="C17" s="45"/>
      <c r="D17" s="27"/>
      <c r="E17" s="76"/>
      <c r="F17" s="77"/>
      <c r="G17" s="77"/>
      <c r="H17" s="78"/>
      <c r="I17" s="77"/>
      <c r="J17" s="34"/>
    </row>
    <row r="18" spans="1:10" ht="31.5" x14ac:dyDescent="0.25">
      <c r="A18" s="46" t="s">
        <v>26</v>
      </c>
      <c r="B18" s="57" t="s">
        <v>27</v>
      </c>
      <c r="C18" s="45">
        <v>4</v>
      </c>
      <c r="D18" s="27">
        <v>4</v>
      </c>
      <c r="E18" s="76"/>
      <c r="F18" s="77"/>
      <c r="G18" s="77"/>
      <c r="H18" s="78"/>
      <c r="I18" s="77"/>
      <c r="J18" s="34"/>
    </row>
    <row r="19" spans="1:10" ht="0.6" customHeight="1" x14ac:dyDescent="0.25">
      <c r="A19" s="46"/>
      <c r="B19" s="57"/>
      <c r="C19" s="45"/>
      <c r="D19" s="27"/>
      <c r="E19" s="76"/>
      <c r="F19" s="77"/>
      <c r="G19" s="77"/>
      <c r="H19" s="78"/>
      <c r="I19" s="77"/>
      <c r="J19" s="34"/>
    </row>
    <row r="20" spans="1:10" ht="33" customHeight="1" x14ac:dyDescent="0.25">
      <c r="A20" s="48" t="s">
        <v>36</v>
      </c>
      <c r="B20" s="65" t="s">
        <v>38</v>
      </c>
      <c r="C20" s="45">
        <v>10</v>
      </c>
      <c r="D20" s="27">
        <v>10</v>
      </c>
      <c r="E20" s="76"/>
      <c r="F20" s="77"/>
      <c r="G20" s="77"/>
      <c r="H20" s="78"/>
      <c r="I20" s="77"/>
      <c r="J20" s="34">
        <f>SUM(E20:I20)</f>
        <v>0</v>
      </c>
    </row>
    <row r="21" spans="1:10" ht="17.45" customHeight="1" x14ac:dyDescent="0.25">
      <c r="A21" s="48"/>
      <c r="B21" s="64"/>
      <c r="C21" s="45"/>
      <c r="D21" s="27"/>
      <c r="E21" s="76"/>
      <c r="F21" s="77"/>
      <c r="G21" s="77"/>
      <c r="H21" s="78"/>
      <c r="I21" s="77"/>
      <c r="J21" s="34"/>
    </row>
    <row r="22" spans="1:10" ht="33" customHeight="1" x14ac:dyDescent="0.25">
      <c r="A22" s="48" t="s">
        <v>37</v>
      </c>
      <c r="B22" s="65" t="s">
        <v>38</v>
      </c>
      <c r="C22" s="45">
        <v>10</v>
      </c>
      <c r="D22" s="27">
        <v>10</v>
      </c>
      <c r="E22" s="76"/>
      <c r="F22" s="77"/>
      <c r="G22" s="77"/>
      <c r="H22" s="78"/>
      <c r="I22" s="77"/>
      <c r="J22" s="34"/>
    </row>
    <row r="23" spans="1:10" ht="75.75" customHeight="1" x14ac:dyDescent="0.25">
      <c r="A23" s="48" t="s">
        <v>39</v>
      </c>
      <c r="B23" s="80" t="s">
        <v>40</v>
      </c>
      <c r="C23" s="88">
        <v>20</v>
      </c>
      <c r="D23" s="89">
        <v>40</v>
      </c>
      <c r="E23" s="76"/>
      <c r="F23" s="77"/>
      <c r="G23" s="77"/>
      <c r="H23" s="78"/>
      <c r="I23" s="77"/>
      <c r="J23" s="34"/>
    </row>
    <row r="24" spans="1:10" ht="33" customHeight="1" x14ac:dyDescent="0.25">
      <c r="A24" s="82" t="s">
        <v>41</v>
      </c>
      <c r="B24" s="83" t="s">
        <v>1</v>
      </c>
      <c r="C24" s="84" t="s">
        <v>1</v>
      </c>
      <c r="D24" s="85" t="s">
        <v>1</v>
      </c>
      <c r="E24" s="76"/>
      <c r="F24" s="77"/>
      <c r="G24" s="77"/>
      <c r="H24" s="78"/>
      <c r="I24" s="77"/>
      <c r="J24" s="34"/>
    </row>
    <row r="25" spans="1:10" ht="20.25" customHeight="1" x14ac:dyDescent="0.25">
      <c r="A25" s="82"/>
      <c r="B25" s="83"/>
      <c r="C25" s="84"/>
      <c r="D25" s="85"/>
      <c r="E25" s="76"/>
      <c r="F25" s="77"/>
      <c r="G25" s="77"/>
      <c r="H25" s="78"/>
      <c r="I25" s="77"/>
      <c r="J25" s="34"/>
    </row>
    <row r="26" spans="1:10" ht="21" x14ac:dyDescent="0.35">
      <c r="A26" s="86" t="s">
        <v>42</v>
      </c>
      <c r="B26" s="10" t="s">
        <v>1</v>
      </c>
      <c r="C26" s="81" t="s">
        <v>1</v>
      </c>
      <c r="D26" s="76" t="s">
        <v>1</v>
      </c>
      <c r="E26" s="76"/>
      <c r="F26" s="77"/>
      <c r="G26" s="77"/>
      <c r="H26" s="78"/>
      <c r="I26" s="77"/>
      <c r="J26" s="34"/>
    </row>
    <row r="27" spans="1:10" ht="15.75" x14ac:dyDescent="0.25">
      <c r="A27" s="44"/>
      <c r="B27" s="10"/>
      <c r="C27" s="81"/>
      <c r="D27" s="76"/>
      <c r="E27" s="76"/>
      <c r="F27" s="77"/>
      <c r="G27" s="77"/>
      <c r="H27" s="78"/>
      <c r="I27" s="77"/>
      <c r="J27" s="34"/>
    </row>
    <row r="28" spans="1:10" ht="94.5" x14ac:dyDescent="0.25">
      <c r="A28" s="57" t="s">
        <v>43</v>
      </c>
      <c r="B28" s="80" t="s">
        <v>44</v>
      </c>
      <c r="C28" s="81"/>
      <c r="D28" s="76"/>
      <c r="E28" s="76"/>
      <c r="F28" s="77"/>
      <c r="G28" s="77"/>
      <c r="H28" s="78"/>
      <c r="I28" s="77"/>
      <c r="J28" s="34"/>
    </row>
    <row r="29" spans="1:10" ht="37.5" x14ac:dyDescent="0.25">
      <c r="A29" s="48" t="s">
        <v>45</v>
      </c>
      <c r="B29" s="80" t="s">
        <v>46</v>
      </c>
      <c r="C29" s="81">
        <v>0</v>
      </c>
      <c r="D29" s="89">
        <v>25</v>
      </c>
      <c r="E29" s="76"/>
      <c r="F29" s="77"/>
      <c r="G29" s="77"/>
      <c r="H29" s="78"/>
      <c r="I29" s="77"/>
      <c r="J29" s="34"/>
    </row>
    <row r="30" spans="1:10" ht="37.5" x14ac:dyDescent="0.25">
      <c r="A30" s="87" t="s">
        <v>47</v>
      </c>
      <c r="B30" s="80" t="s">
        <v>48</v>
      </c>
      <c r="C30" s="81">
        <v>0</v>
      </c>
      <c r="D30" s="89">
        <v>25</v>
      </c>
      <c r="E30" s="76"/>
      <c r="F30" s="77"/>
      <c r="G30" s="77"/>
      <c r="H30" s="78"/>
      <c r="I30" s="77"/>
      <c r="J30" s="34"/>
    </row>
    <row r="31" spans="1:10" ht="15.75" x14ac:dyDescent="0.25">
      <c r="A31" s="44"/>
      <c r="B31" s="57"/>
      <c r="C31" s="45"/>
      <c r="D31" s="27"/>
      <c r="E31" s="76"/>
      <c r="F31" s="76"/>
      <c r="G31" s="77"/>
      <c r="H31" s="78"/>
      <c r="I31" s="77"/>
      <c r="J31" s="49"/>
    </row>
    <row r="32" spans="1:10" ht="78.75" x14ac:dyDescent="0.25">
      <c r="A32" s="48" t="s">
        <v>49</v>
      </c>
      <c r="B32" s="90"/>
      <c r="C32" s="94" t="s">
        <v>1</v>
      </c>
      <c r="D32" s="27" t="s">
        <v>1</v>
      </c>
      <c r="E32" s="76"/>
      <c r="F32" s="76"/>
      <c r="G32" s="77"/>
      <c r="H32" s="78"/>
      <c r="I32" s="77"/>
      <c r="J32" s="49"/>
    </row>
    <row r="33" spans="1:10" ht="75" x14ac:dyDescent="0.25">
      <c r="A33" s="47" t="s">
        <v>50</v>
      </c>
      <c r="B33" s="91" t="s">
        <v>51</v>
      </c>
      <c r="C33" s="94">
        <v>4</v>
      </c>
      <c r="D33" s="27">
        <v>4</v>
      </c>
      <c r="E33" s="76"/>
      <c r="F33" s="76"/>
      <c r="G33" s="77"/>
      <c r="H33" s="78"/>
      <c r="I33" s="77"/>
      <c r="J33" s="32"/>
    </row>
    <row r="34" spans="1:10" ht="56.25" x14ac:dyDescent="0.25">
      <c r="A34" s="92" t="s">
        <v>52</v>
      </c>
      <c r="B34" s="93" t="s">
        <v>53</v>
      </c>
      <c r="C34" s="94">
        <v>2</v>
      </c>
      <c r="D34" s="27">
        <v>2</v>
      </c>
      <c r="E34" s="76"/>
      <c r="F34" s="76"/>
      <c r="G34" s="77"/>
      <c r="H34" s="78"/>
      <c r="I34" s="77"/>
      <c r="J34" s="32"/>
    </row>
    <row r="35" spans="1:10" ht="48" thickBot="1" x14ac:dyDescent="0.3">
      <c r="A35" s="54" t="s">
        <v>28</v>
      </c>
      <c r="B35" s="58" t="s">
        <v>29</v>
      </c>
      <c r="C35" s="51">
        <v>0</v>
      </c>
      <c r="D35" s="28">
        <v>40</v>
      </c>
      <c r="E35" s="70">
        <f>SUM(E16:E34)</f>
        <v>0</v>
      </c>
      <c r="F35" s="71">
        <f>SUM(F16:F34)</f>
        <v>0</v>
      </c>
      <c r="G35" s="71">
        <f>SUM(G16:G34)</f>
        <v>0</v>
      </c>
      <c r="H35" s="72">
        <f>SUM(H16:H34)</f>
        <v>0</v>
      </c>
      <c r="I35" s="71">
        <f>SUM(I16:I34)</f>
        <v>0</v>
      </c>
      <c r="J35" s="33">
        <f>SUM(J16:J34)</f>
        <v>0</v>
      </c>
    </row>
    <row r="36" spans="1:10" ht="15.75" x14ac:dyDescent="0.25">
      <c r="A36" s="44"/>
      <c r="B36" s="57"/>
      <c r="C36" s="101">
        <f>SUM(C16:C35)</f>
        <v>50</v>
      </c>
      <c r="D36" s="101">
        <f>SUM(D16:D35)</f>
        <v>160</v>
      </c>
      <c r="E36" s="101">
        <f t="shared" ref="E36:J36" si="3">SUM(E16:E35)</f>
        <v>0</v>
      </c>
      <c r="F36" s="101">
        <f t="shared" si="3"/>
        <v>0</v>
      </c>
      <c r="G36" s="101">
        <f t="shared" si="3"/>
        <v>0</v>
      </c>
      <c r="H36" s="101">
        <f t="shared" si="3"/>
        <v>0</v>
      </c>
      <c r="I36" s="101">
        <f t="shared" si="3"/>
        <v>0</v>
      </c>
      <c r="J36" s="101">
        <f t="shared" si="3"/>
        <v>0</v>
      </c>
    </row>
    <row r="37" spans="1:10" ht="15.75" x14ac:dyDescent="0.25">
      <c r="A37" s="44"/>
      <c r="B37" s="57"/>
      <c r="C37" s="45"/>
      <c r="D37" s="27"/>
      <c r="E37" s="67"/>
      <c r="F37" s="68"/>
      <c r="G37" s="68"/>
      <c r="H37" s="69"/>
      <c r="I37" s="68"/>
      <c r="J37" s="34"/>
    </row>
    <row r="38" spans="1:10" ht="47.25" x14ac:dyDescent="0.25">
      <c r="A38" s="47" t="s">
        <v>30</v>
      </c>
      <c r="B38" s="48" t="s">
        <v>31</v>
      </c>
      <c r="C38" s="45">
        <v>0</v>
      </c>
      <c r="D38" s="27">
        <v>15</v>
      </c>
      <c r="E38" s="67"/>
      <c r="F38" s="68"/>
      <c r="G38" s="68"/>
      <c r="H38" s="69"/>
      <c r="I38" s="68"/>
      <c r="J38" s="34"/>
    </row>
    <row r="39" spans="1:10" ht="15.75" x14ac:dyDescent="0.25">
      <c r="A39" s="47"/>
      <c r="B39" s="48"/>
      <c r="C39" s="45"/>
      <c r="D39" s="27"/>
      <c r="E39" s="67"/>
      <c r="F39" s="67"/>
      <c r="G39" s="67"/>
      <c r="H39" s="67"/>
      <c r="I39" s="67"/>
      <c r="J39" s="89"/>
    </row>
    <row r="40" spans="1:10" ht="78.75" x14ac:dyDescent="0.25">
      <c r="A40" s="44" t="s">
        <v>32</v>
      </c>
      <c r="B40" s="48" t="s">
        <v>33</v>
      </c>
      <c r="C40" s="45"/>
      <c r="D40" s="27">
        <v>12</v>
      </c>
      <c r="E40" s="67"/>
      <c r="F40" s="68"/>
      <c r="G40" s="68"/>
      <c r="H40" s="69"/>
      <c r="I40" s="68"/>
      <c r="J40" s="34"/>
    </row>
    <row r="41" spans="1:10" ht="15.75" x14ac:dyDescent="0.25">
      <c r="A41" s="44"/>
      <c r="B41" s="66"/>
      <c r="C41" s="45"/>
      <c r="D41" s="27"/>
      <c r="E41" s="68"/>
      <c r="F41" s="68"/>
      <c r="G41" s="97"/>
      <c r="H41" s="97"/>
      <c r="I41" s="68"/>
      <c r="J41" s="102"/>
    </row>
    <row r="42" spans="1:10" ht="15.75" x14ac:dyDescent="0.25">
      <c r="A42" s="44" t="s">
        <v>54</v>
      </c>
      <c r="B42" s="66" t="s">
        <v>55</v>
      </c>
      <c r="C42" s="45">
        <v>0</v>
      </c>
      <c r="D42" s="27">
        <v>8</v>
      </c>
      <c r="E42" s="99"/>
      <c r="F42" s="99"/>
      <c r="G42" s="44"/>
      <c r="H42" s="44"/>
      <c r="I42" s="99"/>
      <c r="J42" s="95"/>
    </row>
    <row r="43" spans="1:10" ht="15.75" x14ac:dyDescent="0.25">
      <c r="A43" s="44"/>
      <c r="B43" s="66"/>
      <c r="C43" s="45"/>
      <c r="D43" s="27"/>
      <c r="E43" s="18"/>
      <c r="F43" s="18"/>
      <c r="G43" s="98"/>
      <c r="H43" s="98"/>
      <c r="I43" s="18"/>
      <c r="J43" s="21"/>
    </row>
    <row r="44" spans="1:10" ht="15.75" x14ac:dyDescent="0.25">
      <c r="A44" s="44" t="s">
        <v>56</v>
      </c>
      <c r="B44" s="66" t="s">
        <v>57</v>
      </c>
      <c r="C44" s="45">
        <v>0</v>
      </c>
      <c r="D44" s="27">
        <v>6</v>
      </c>
      <c r="E44" s="18"/>
      <c r="F44" s="18"/>
      <c r="G44" s="98"/>
      <c r="H44" s="98"/>
      <c r="I44" s="18"/>
      <c r="J44" s="21"/>
    </row>
    <row r="45" spans="1:10" ht="15.75" x14ac:dyDescent="0.25">
      <c r="A45" s="47"/>
      <c r="B45" s="66"/>
      <c r="C45" s="45"/>
      <c r="D45" s="27"/>
      <c r="E45" s="18"/>
      <c r="F45" s="18"/>
      <c r="G45" s="98"/>
      <c r="H45" s="98"/>
      <c r="I45" s="18"/>
      <c r="J45" s="21"/>
    </row>
    <row r="46" spans="1:10" ht="16.5" thickBot="1" x14ac:dyDescent="0.3">
      <c r="A46" s="50"/>
      <c r="B46" s="58"/>
      <c r="C46" s="51"/>
      <c r="D46" s="28"/>
      <c r="E46" s="100"/>
      <c r="F46" s="100"/>
      <c r="G46" s="50"/>
      <c r="H46" s="50"/>
      <c r="I46" s="100"/>
      <c r="J46" s="96"/>
    </row>
    <row r="47" spans="1:10" ht="15.75" x14ac:dyDescent="0.25">
      <c r="A47" s="29"/>
      <c r="B47" s="57"/>
      <c r="C47" s="30">
        <f>SUM(C38:C46)</f>
        <v>0</v>
      </c>
      <c r="D47" s="30">
        <f>SUM(D38:D46)</f>
        <v>41</v>
      </c>
      <c r="E47" s="30">
        <f t="shared" ref="E47:J47" si="4">SUM(E38:E46)</f>
        <v>0</v>
      </c>
      <c r="F47" s="30">
        <f t="shared" si="4"/>
        <v>0</v>
      </c>
      <c r="G47" s="30">
        <f t="shared" si="4"/>
        <v>0</v>
      </c>
      <c r="H47" s="30">
        <f t="shared" si="4"/>
        <v>0</v>
      </c>
      <c r="I47" s="30">
        <f t="shared" si="4"/>
        <v>0</v>
      </c>
      <c r="J47" s="30">
        <f t="shared" si="4"/>
        <v>0</v>
      </c>
    </row>
    <row r="48" spans="1:10" ht="15.75" x14ac:dyDescent="0.25">
      <c r="A48" s="11"/>
      <c r="B48" s="57"/>
      <c r="C48" s="103">
        <f>C47+C36+C14+C11+C7</f>
        <v>275</v>
      </c>
      <c r="D48" s="103">
        <f>D47+D36+D14+D11+D7</f>
        <v>553</v>
      </c>
      <c r="E48" s="18"/>
      <c r="F48" s="18"/>
      <c r="G48" s="98"/>
      <c r="H48" s="98"/>
      <c r="I48" s="18"/>
      <c r="J48" s="21"/>
    </row>
    <row r="49" spans="1:10" ht="16.5" thickBot="1" x14ac:dyDescent="0.3">
      <c r="A49" s="13"/>
      <c r="B49" s="59"/>
      <c r="C49" s="52"/>
      <c r="D49" s="28"/>
      <c r="E49" s="100"/>
      <c r="F49" s="18"/>
      <c r="G49" s="98"/>
      <c r="H49" s="98"/>
      <c r="I49" s="18"/>
      <c r="J49" s="96"/>
    </row>
    <row r="50" spans="1:10" ht="15.75" x14ac:dyDescent="0.25">
      <c r="A50" s="22"/>
      <c r="B50" s="62" t="s">
        <v>34</v>
      </c>
      <c r="C50" s="63" t="s">
        <v>1</v>
      </c>
      <c r="D50" s="40" t="s">
        <v>1</v>
      </c>
      <c r="E50" s="79">
        <f>E47+E36+E14+E11+E7</f>
        <v>0</v>
      </c>
      <c r="F50" s="79">
        <f t="shared" ref="F50:J50" si="5">F47+F36+F14+F11+F7</f>
        <v>0</v>
      </c>
      <c r="G50" s="79">
        <f t="shared" si="5"/>
        <v>0</v>
      </c>
      <c r="H50" s="79">
        <f t="shared" si="5"/>
        <v>0</v>
      </c>
      <c r="I50" s="79">
        <f t="shared" si="5"/>
        <v>0</v>
      </c>
      <c r="J50" s="79">
        <f t="shared" si="5"/>
        <v>0</v>
      </c>
    </row>
    <row r="51" spans="1:10" ht="15.75" x14ac:dyDescent="0.25">
      <c r="A51" s="11"/>
      <c r="B51" s="14" t="s">
        <v>1</v>
      </c>
      <c r="C51" s="12"/>
      <c r="D51" s="12"/>
    </row>
    <row r="52" spans="1:10" x14ac:dyDescent="0.25">
      <c r="B52" s="2"/>
    </row>
  </sheetData>
  <hyperlinks>
    <hyperlink ref="B28" r:id="rId1" xr:uid="{5E98961D-F637-442C-ADD6-F61C518D6BB2}"/>
    <hyperlink ref="B23" r:id="rId2" xr:uid="{CE35DE0D-F1D3-44E3-8001-8B83B9DB5672}"/>
    <hyperlink ref="B29" r:id="rId3" xr:uid="{ED05DDB4-EF90-4996-BA75-49F1672D82B1}"/>
    <hyperlink ref="B30" r:id="rId4" xr:uid="{A07282B4-BA21-4B15-8B64-50150B7A1151}"/>
    <hyperlink ref="B33" r:id="rId5" xr:uid="{6E2DAB71-6E69-40BC-A6F6-36E75EE08DA7}"/>
    <hyperlink ref="B34" r:id="rId6" xr:uid="{D0DA5147-66D8-484B-9209-8CA789C8512B}"/>
  </hyperlinks>
  <printOptions gridLines="1"/>
  <pageMargins left="0.25" right="0.25" top="0.5" bottom="0.5" header="0.3" footer="0.3"/>
  <pageSetup scale="71" fitToHeight="0" orientation="portrait" r:id="rId7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F27:F37"/>
  <sheetViews>
    <sheetView topLeftCell="A16" workbookViewId="0">
      <selection activeCell="F27" sqref="F27"/>
    </sheetView>
  </sheetViews>
  <sheetFormatPr defaultColWidth="8.85546875" defaultRowHeight="15" x14ac:dyDescent="0.25"/>
  <sheetData>
    <row r="27" spans="6:6" x14ac:dyDescent="0.25">
      <c r="F27" s="8"/>
    </row>
    <row r="29" spans="6:6" x14ac:dyDescent="0.25">
      <c r="F29" s="9"/>
    </row>
    <row r="30" spans="6:6" x14ac:dyDescent="0.25">
      <c r="F30" s="8"/>
    </row>
    <row r="31" spans="6:6" x14ac:dyDescent="0.25">
      <c r="F31" s="8"/>
    </row>
    <row r="32" spans="6:6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  <row r="37" spans="6:6" x14ac:dyDescent="0.25">
      <c r="F37" s="8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Pastoral</vt:lpstr>
      <vt:lpstr>Additional Worksheets</vt:lpstr>
      <vt:lpstr>Pastoral!Print_Area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Joseph L.</dc:creator>
  <cp:lastModifiedBy>Joe White</cp:lastModifiedBy>
  <cp:lastPrinted>2018-07-24T13:32:17Z</cp:lastPrinted>
  <dcterms:created xsi:type="dcterms:W3CDTF">2014-06-05T14:58:47Z</dcterms:created>
  <dcterms:modified xsi:type="dcterms:W3CDTF">2023-04-20T16:54:28Z</dcterms:modified>
</cp:coreProperties>
</file>